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ic\Desktop\"/>
    </mc:Choice>
  </mc:AlternateContent>
  <bookViews>
    <workbookView xWindow="480" yWindow="180" windowWidth="27795" windowHeight="12525"/>
  </bookViews>
  <sheets>
    <sheet name="Sheet1" sheetId="1" r:id="rId1"/>
    <sheet name="CEF TA" sheetId="2" r:id="rId2"/>
    <sheet name="Sheet3" sheetId="3" r:id="rId3"/>
  </sheets>
  <calcPr calcId="162913"/>
</workbook>
</file>

<file path=xl/calcChain.xml><?xml version="1.0" encoding="utf-8"?>
<calcChain xmlns="http://schemas.openxmlformats.org/spreadsheetml/2006/main">
  <c r="I17" i="1" l="1"/>
  <c r="J17" i="1"/>
  <c r="K17" i="1"/>
  <c r="H17" i="1"/>
</calcChain>
</file>

<file path=xl/comments1.xml><?xml version="1.0" encoding="utf-8"?>
<comments xmlns="http://schemas.openxmlformats.org/spreadsheetml/2006/main">
  <authors>
    <author>Nikolina Đapić</author>
  </authors>
  <commentList>
    <comment ref="H2" authorId="0" shapeId="0">
      <text>
        <r>
          <rPr>
            <b/>
            <sz val="9"/>
            <color indexed="81"/>
            <rFont val="Tahoma"/>
            <family val="2"/>
            <charset val="238"/>
          </rPr>
          <t>Nikolina Đapić:</t>
        </r>
        <r>
          <rPr>
            <sz val="9"/>
            <color indexed="81"/>
            <rFont val="Tahoma"/>
            <family val="2"/>
            <charset val="238"/>
          </rPr>
          <t xml:space="preserve">
Dostavljen 1 progress report (1. izvještajno razdoblje)</t>
        </r>
      </text>
    </comment>
  </commentList>
</comments>
</file>

<file path=xl/sharedStrings.xml><?xml version="1.0" encoding="utf-8"?>
<sst xmlns="http://schemas.openxmlformats.org/spreadsheetml/2006/main" count="169" uniqueCount="127">
  <si>
    <t>No</t>
  </si>
  <si>
    <t>The starting date of implementation</t>
  </si>
  <si>
    <t>The completion date of implementation</t>
  </si>
  <si>
    <t>Grant Agreement No</t>
  </si>
  <si>
    <t>Date of Grant Agreement signature</t>
  </si>
  <si>
    <t>Title of Grant Agreement</t>
  </si>
  <si>
    <t>KRISTIJAN LEŽAIĆ</t>
  </si>
  <si>
    <t>Project manager/CONTACT PERSON 
 in the Ministry</t>
  </si>
  <si>
    <t>Reporting periods</t>
  </si>
  <si>
    <t>MOVE/B1/SUB/2014-707/CEF/PSA1/15/2014/SI2.714506</t>
  </si>
  <si>
    <t>"Support to participation of the Member States in the TEN-T Core Network Corridors"</t>
  </si>
  <si>
    <t>9.12.2015.</t>
  </si>
  <si>
    <t>1.1.2015.</t>
  </si>
  <si>
    <t>31.12.2016.</t>
  </si>
  <si>
    <t>1) 1.1.2015.-31.12.2015.; 2) 1.1.2016.-31.12.2016.</t>
  </si>
  <si>
    <t>Deadline for submission Progress report or Final report</t>
  </si>
  <si>
    <t>1) 31.1.2016.; 2) 31.3.2017.</t>
  </si>
  <si>
    <t>Requested Union funding</t>
  </si>
  <si>
    <t>Total sources of funding (100%)</t>
  </si>
  <si>
    <t>Beneficiary</t>
  </si>
  <si>
    <t>Ministry of Maritime Affairs, Transport and Infrastructure</t>
  </si>
  <si>
    <t>MOVE/B4/SUB/2014-528/CEF/PSA3/4/SI2.714476</t>
  </si>
  <si>
    <t>"Technical assistance services for the development and implementation of projects implementing the TEN-T core network in Member States eligible to the Cohesion envelope of the Connecting Europe Facility"</t>
  </si>
  <si>
    <t>1.9.2015.</t>
  </si>
  <si>
    <t>31.8.2017.</t>
  </si>
  <si>
    <t>1) 1.9.2015. - 31.8.2016.; 2) 1.9.2016. -31.8.2017.</t>
  </si>
  <si>
    <t>1) 30.9.2016.; 2) 30.11.2017.</t>
  </si>
  <si>
    <t>Percentage of pre-financing</t>
  </si>
  <si>
    <t>Date of pre-financing payment</t>
  </si>
  <si>
    <t>Amount of pre-financing</t>
  </si>
  <si>
    <t>28.12.2015.</t>
  </si>
  <si>
    <t>29.12.2015.</t>
  </si>
  <si>
    <t>Opis projekta</t>
  </si>
  <si>
    <t>R.br.</t>
  </si>
  <si>
    <t>Naziv ugovora</t>
  </si>
  <si>
    <t>Radovi/studije/radovi i studije</t>
  </si>
  <si>
    <t>Ukupni prihvatljivi troškova projekta (€)</t>
  </si>
  <si>
    <t>Hrvatski prijavitelj</t>
  </si>
  <si>
    <t>Hrvatska kontrola zračne plovidbe</t>
  </si>
  <si>
    <t>HŽ Infrastruktura</t>
  </si>
  <si>
    <t>Broj akcije</t>
  </si>
  <si>
    <t>Datum potpisa ugovora</t>
  </si>
  <si>
    <t>Početak provedbe</t>
  </si>
  <si>
    <t>Kraj provedbe</t>
  </si>
  <si>
    <t>CEF financiranje (€)</t>
  </si>
  <si>
    <t>Ukupni prihvatljivi troškovi projekta (hrvatski dio)</t>
  </si>
  <si>
    <t>Iznos CEF financiranja za hrvatskog korisnika</t>
  </si>
  <si>
    <t>31.12.2020.</t>
  </si>
  <si>
    <t>31.12.2019.</t>
  </si>
  <si>
    <t>TOTAL:</t>
  </si>
  <si>
    <t>2016-EU-TMC-0117-M</t>
  </si>
  <si>
    <t>Primjena SESAR Programa razvoja 2016 - Cluster 1 Opći dio</t>
  </si>
  <si>
    <t>8.11.2017.</t>
  </si>
  <si>
    <t>7.2.2017.</t>
  </si>
  <si>
    <t>2016-EU-TMC-0113-M</t>
  </si>
  <si>
    <t xml:space="preserve">Primjena SESAR Programa razvoja 2016 - Cluster 2 Kohezijski dio </t>
  </si>
  <si>
    <t>7.11.2017.</t>
  </si>
  <si>
    <t>13.12.2020.</t>
  </si>
  <si>
    <t>Projekt doprinosi razvoju SESAR-a (Single European Sky ATM Research) i usmjeren je na olakšanje koordinirane i sinkronizirane implementacije klastera od 65 provedbenih projekata u 27 država članica. Provedbeni projekti su u skladu sa zajedničkim pilot projektima kako su definirani u Regulativi (EU) broj 716/2014. Cilj projekta je poboljšanje performansi ATM (air traffic management) sustava. Pripadajući provedbeni projekti pokrivaju svih šest ATM funkcionalnosti.</t>
  </si>
  <si>
    <t>Projekt doprinosi razvoju SESAR-a (Single European Sky ATM Research) i usmjeren je na olakšanje koordinirane i sinkronizirane implementacije klastera od 7 provedbenih projekata u 6 država članica: Bugarskoj, Hrvatskoj, Češkoj, Slovačkoj i Sloveniji. Provedbeni projekti su u skladu sa zajedničkim pilot projektima kako su definirani u Regulativi (EU) broj 716/2014 i usmjereni su na poboljšanje performansi ATM (air traffic management) sustava. Provedbeni projekti pokrivaju područje dviju od šest ATM funkcionalnosti (AF), a projekt se sastoji od sljedećih aktivnosti: 1. Okvirni sporazum o partnerstvu; 2. Koordinacija aktivnosti; 3. Provedba AF3; 4. Provedba AF5.</t>
  </si>
  <si>
    <t>2016-EU-TMC-0075-S</t>
  </si>
  <si>
    <t>eGAFOR</t>
  </si>
  <si>
    <t>25.9.2017.</t>
  </si>
  <si>
    <t>3.7.2017.</t>
  </si>
  <si>
    <t xml:space="preserve">Let na niskoj razini (LLF) najkritičniji je dio zrakoplovstva po pitanju sigurnosti. Zbog letenja na niskim visinama te općenito malih i slabije opremljenih zrakoplova, ti su letovi osobito ranjivi u pogledu svih opasnih meteoroloških pojava. Meteorološka (MET) podrška za LLF u Europi vrlo je fragmentarna i nedosljedna, što je posljedica loše definiranih MET usluga za LLF u ICAO-vu Aneksu 3.
Ideja projekta eGAFOR temelji se na suradnji među pružateljima MET usluga u središnjoj i jugoistočnoj Europi, a krajnji mu je cilj pružiti korisniku LLF-a konsolidiranu i usklađenu MET uslugu za let koji je planiran preko nekoliko država. Projekt će pokriti veliko područje koje će uključivati GAFOR rute za koje će se na konsolidiran način objavljivati GAFOR prognoze.
U projekt je uključeno 8 organizacija, a koordinator je Hrvatska kontrola zračne plovidbe.
</t>
  </si>
  <si>
    <t>2016-HR-TMC-0122-S</t>
  </si>
  <si>
    <t>Uređenje kritičnog dijela vodnog puta rijeke Save na dionici Jaruge- Novi Grad</t>
  </si>
  <si>
    <t>25.10.2017.</t>
  </si>
  <si>
    <t>1.1.2018.</t>
  </si>
  <si>
    <t>MMPI - Agencija za vodne putove</t>
  </si>
  <si>
    <t xml:space="preserve">Dionica Jaruge- Novi Grad je najkritičnija dionica za plovidbu na rijeci Savi. Trenutno stanje plovnog puta na dionici ne zadovoljava predviđenu IV klasu prema  AGN ugovoru (Europski ugovor o glavnim unutarnjim plovnim putovima od međunarodnog značaja). Trenutno je II klasa. Budući da se navedena dionica nalazi nizvodno od luka Slavonski Brod i Sisak, uređenje navedene dionice je uvjet da navedene luke profunkcioniraju.
Za najkritičniju dionicu rijeke Save, Jaruge - Novi Grad, koja se nalazi i na teritoriju Federacije Bosne i Hercegovine, potrebno je izraditi novu dokumentaciju i ishoditi dozvole, ali, prije svega, postići dogovor sa nadležnim tijelima Bosne i Hercegovine.
</t>
  </si>
  <si>
    <t>2016-HR-TMC-0017-W</t>
  </si>
  <si>
    <t>Nadogradnja infrastrukture i razvoj terminala i pratećih objekata u luci Slavonski Brod</t>
  </si>
  <si>
    <t>1.3.2017.</t>
  </si>
  <si>
    <t>31.3.2020</t>
  </si>
  <si>
    <t>Lučka uprava Slavonski Brod</t>
  </si>
  <si>
    <t xml:space="preserve">Projekt se odnosi na izgradnju vertikalne obale i vezova broj 4 i 5 koji bi se nadovezali na već postojeći vez 3, industrijskih trasa i cesta duž obale i razvoj kontejnerskog i Ro-La terminala, razvoj električne i hidrantske mreže te razvoj sadržaja u luci koji obuhvaća pomoćne objekte kontejnerskog terminala (carina i radionica za popravak kontejnera te vagarska kućica) i terminal zgrada za urede lučke uprave, carine, policije i špedicije. Ulaganje predstavlja dio globalnog projekta za razvoja riječne luke Slavonski Brod u Brodsko-posavskoj županiji, što će stvoriti bolji sustav unutarnje plovidbe TEN-T mreže i doprinijeti boljoj upravljivosti tereta na plovnim putevima rijeke Save.
</t>
  </si>
  <si>
    <t>2016-HR-TMC-0067-W</t>
  </si>
  <si>
    <t>Nadogradnja infrastrukture luke Rijeka - bazen Rijeka (POR2CORE)</t>
  </si>
  <si>
    <t>6.11.2017.</t>
  </si>
  <si>
    <t>2.10.2017.</t>
  </si>
  <si>
    <t xml:space="preserve">Lučka uprava Rijeka       Luka Rijeka </t>
  </si>
  <si>
    <t>Zbog neusklađenosti s aktualnim tehnološkim procesima, potrebno je izvršiti rekonstrukciju cjelokupne željezničke mreže na prostoru luke Rijeka – bazen Rijeka. To uključuje izmjenu temeljenja, željezničkih instalacija i kolosijeka u cijeloj dužini kao i odvodnju i separaciju oborinskih voda.</t>
  </si>
  <si>
    <t>2016-HR-TMC-0171-W</t>
  </si>
  <si>
    <t>Nadogradnja infrastrukture luke Rijeka - terminal za rasute terete Bakar (POR2CORE-BCTB)</t>
  </si>
  <si>
    <t>Zbog neusklađenosti s aktualnim operativnim potrebama terminala te iz razloga mjera zaštite okoliša na prostoru luke Rijeka – bazen Bakar,  nužno je izvršiti rekonstrukciju temeljenja, željezničkih instalacija i kolosijeka u cijeloj dužini kao i odvodnju i separaciju te po mogućnosti akumulaciju pročišćenih oborinskih voda.</t>
  </si>
  <si>
    <t>2016-HR-TMC-0082-S</t>
  </si>
  <si>
    <t>Nadogradnja infrastrukture luke Rijeka - Port Community System (POR2CORE-PCS)</t>
  </si>
  <si>
    <t xml:space="preserve">4.12.2017. </t>
  </si>
  <si>
    <t xml:space="preserve">Lučka uprava Rijeka       </t>
  </si>
  <si>
    <t xml:space="preserve">Cilj projekta je pronaći IT administrativno rješenje za Lučku upravu Rijeka. Lučka uprava Ploče ima slično IT rješenje i bit će baza predloženog projekta. </t>
  </si>
  <si>
    <t>2016-HR-TMC-0070-S</t>
  </si>
  <si>
    <t>Priprema projektne dokumentacije za rekonstukciju željezničke pruge Oštarije - Škrljevo</t>
  </si>
  <si>
    <t>27.10.2017.</t>
  </si>
  <si>
    <t>14.2.2017.</t>
  </si>
  <si>
    <t xml:space="preserve">Projekt obuhvaća pripremu koncepcijskih nacrta (konačnog prijedloga rekonstrukcije), Studije izvodljivosti, Analize troškova i koristi, Procjene utjecaja na okoliš, isporuku prednamjenskog dizajna i dobivanje lokacijske dozvole.  </t>
  </si>
  <si>
    <t>2016-HR-TMC-0081-S</t>
  </si>
  <si>
    <t xml:space="preserve">Priprema projektne dokumentacije za rekonstukciju željezničke pruge Okučani - Vinkovci </t>
  </si>
  <si>
    <t xml:space="preserve">Izrada idejnih rješenja svih željezničkih infrastrukturnih podsustava, višekriterijsku analizu, Studija izvodljivosti sa ekonomsko – financijskom analizom, Ocjenu o potrebi procjene utjecaja zahvata na okoliš, prognoze prometa, potreban kapacitet željezničke infrastrukture i željeznički model kako bi se dobio konačan odgovor o načinu smještaja predloženih rješenja u prostor, načelna tehnička rješenja, etapnost izvođenja, okvirni troškovi i procjena očekivanih efekata. </t>
  </si>
  <si>
    <t>2016-EU-TMC-0350-S</t>
  </si>
  <si>
    <t>NEXT-E</t>
  </si>
  <si>
    <t>HEP                                                 Petrol                            Tifon</t>
  </si>
  <si>
    <t>Projekt okuplja veliku grupu tvrtki za električnu energiju i benzin u jedinstven i usklađen pristup pan-kohezijskog sustava za implementaciju jedne povezane pilot mreže u 6 zemalja. Pilot će kombinirati i komplementarne tehnologije, napajanje od 50 kW i ultra punjenje, kako bi pomogao u stvaranju zajedničkog europskog tržišta EV rješenja i uspostavlja EV vožnju kao izvediv alternativa vožnji ICE diljem Europe. U Hrvatskoj je u planu postavljanje 58 punionica (HEP 30, Petrol 16, Mol 12)</t>
  </si>
  <si>
    <t>2016-EU-TMC-0351-S</t>
  </si>
  <si>
    <t>URBAN-E: e-mobilnost, infrastrukturne i inovativne intermodalne usluge u Ljubljani, Bratislavi i Zagrebu</t>
  </si>
  <si>
    <t>30.10.2017.</t>
  </si>
  <si>
    <t>Petrol d.o.o. Zagreb                               Grad Zagreb</t>
  </si>
  <si>
    <t>Projektom će se implementirati ukupno 144 benzinske postaje za napajanje i 23 stanice za brzo punjenje radi postizanja učinkovite pokrivenosti u Ljubljani, Bratislavi i Zagrebu (u Zagrebu 56 punionica s po dva parkirna mjesta). Aktivnosti projekta su: 1. Urban EV integracija potreba i poslovni model inovacije; 2. Planiranje mreže i završetak web stranica, tehnologija i ICT; 3. Priprema za urbanu EV integraciju; 4. Urban EV Pilot u Ljubljani, Bratislavi i Zagrebu; 5. Urban EV Rollout Blueprint i Poslovni plan; 6. Komunikacija i vidljivost; 7. Upravljanje projektom</t>
  </si>
  <si>
    <t>2016-EU-TMC-0344-W</t>
  </si>
  <si>
    <t>Sveobuhvatna mreža koridora s brzim punjenjem u jugoistočnoj Europi</t>
  </si>
  <si>
    <t>1.5.2017.</t>
  </si>
  <si>
    <t>Hrvatski Telekom</t>
  </si>
  <si>
    <t>Cilj projekta je postavljanje višenamjenske mreže brzih punionica (zvane e-koridor) u Hrvatskoj, Mađarskoj, Rumunjskoj i Bugarskoj. Aktivnosti projekta su: 1. Postavljanje i rad brzih i ultrabrzih stanica za punjenje u Rumunjskoj;  2. Instalacija i rad stanica za brzo i ultra punjenje u Hrvatskoj; 3. Integracija postojeće infrastrukture za naplatu; 4. Komunikacija i vidljivost; 5. Upravljanje projektom</t>
  </si>
  <si>
    <t>2016-HR-TMC-0162-W</t>
  </si>
  <si>
    <t>Crocodile  III Croatia</t>
  </si>
  <si>
    <t xml:space="preserve">HAC d.o.o.                                     ARZ d.d.                                AZM d.o.o.                       Bina Istra d.d.                        HC d.o.o.                           </t>
  </si>
  <si>
    <t>Koridor CROCODILE 3 je suradnja između javnih vlasti, cestovnih uprava i pružatelja prometnih informacija kao logičnog praćenja prethodnih projekcijskih faza projekta CROCODILE. Zemlje članice EU iz srednjoeuropske regije zajednički rade na poboljšanju prekograničnog prometa kroz provedbu usklađenih i sinkroniziranih ITS aplikacija na visokoj razini cestovne mreže u ovom području. Koridor CROCODILE 3 obuhvaća zemlje srednje Europe (CE), čime se osigurava koordinirano upravljanje i kontrolu prometa, što rezultira visokokvalitetnim informacijama o putničkim informacijama na jednoj od najvažnijih cestovnih putova u proširenoj Europi. Aktivnosti projekta su: 1. Upravljanje projektom; 2. Komunikacija i vidljivost; 3. Prekogranična suradnja, tehničke radne skupine, održavanje i poboljšanje TMP; 4. Provedba ITS direktive (nacionalno tijelo, nacionalna pristupna točka); 5. Pristup podataka (TCC nadogradnja, implementacija čvora DATEX II); 6. Dostavljanje usluge krajnjim korisnicima</t>
  </si>
  <si>
    <t>2016-HR-TMC-0165-W</t>
  </si>
  <si>
    <t>Croatia Airlines se pridružuje obitelji EGNOS</t>
  </si>
  <si>
    <t>17.10.2017.</t>
  </si>
  <si>
    <t>1.10.2017.</t>
  </si>
  <si>
    <t>15.12.2019.</t>
  </si>
  <si>
    <t>Croatia Airlines</t>
  </si>
  <si>
    <t>Cilj projekta je podrška instalaciji avionske opreme na on-board Croatia Airlines Dash-8 Q400 flotu koja bi omogućila tvrtki da se prijavi za korištenje trenutnih i planiranih LPV pristupa na svojim mrežnim odredištima koja koriste EGNOS.  Projekt je dio globalnog projekta koji se sastoji od sljedećih aktivnosti: 1. Tehnička i organizacijska priprema za nadogradnju EGNOS-a; 2. Nadogradnja zrakoplova novom opremom; 3. Operativna faza testiranja, 4. Završna faza rada i zaključci; 5. Trening letačke posade. Ova akcija se odnosi na aktivnost: Nadogradnja zrakoplova novom opremom.</t>
  </si>
  <si>
    <t>Radovi i studije</t>
  </si>
  <si>
    <t>Studije</t>
  </si>
  <si>
    <t>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</si>
</sst>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Red]#,##0.00\ [$€-1]"/>
  </numFmts>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rgb="FF7030A0"/>
      <name val="Calibri"/>
      <family val="2"/>
      <charset val="238"/>
      <scheme val="minor"/>
    </font>
    <font>
      <b/>
      <sz val="10"/>
      <color rgb="FF7030A0"/>
      <name val="Calibri"/>
      <family val="2"/>
      <charset val="238"/>
      <scheme val="minor"/>
    </font>
    <font>
      <sz val="9"/>
      <color indexed="81"/>
      <name val="Tahoma"/>
      <family val="2"/>
      <charset val="238"/>
    </font>
    <font>
      <b/>
      <sz val="9"/>
      <color indexed="81"/>
      <name val="Tahoma"/>
      <family val="2"/>
      <charset val="238"/>
    </font>
    <font>
      <sz val="10"/>
      <color theme="1"/>
      <name val="Times New Roman"/>
      <family val="1"/>
      <charset val="238"/>
    </font>
    <font>
      <b/>
      <sz val="1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6"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164" fontId="0" fillId="3" borderId="3" xfId="0" applyNumberFormat="1" applyFill="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wrapText="1"/>
    </xf>
    <xf numFmtId="164" fontId="0" fillId="3" borderId="3"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9" fontId="0" fillId="3" borderId="3" xfId="0" applyNumberFormat="1" applyFont="1" applyFill="1" applyBorder="1" applyAlignment="1">
      <alignment horizontal="center" vertical="center"/>
    </xf>
    <xf numFmtId="164" fontId="0" fillId="3" borderId="3" xfId="0" applyNumberFormat="1" applyFill="1" applyBorder="1" applyAlignment="1">
      <alignment horizontal="center" vertical="center" wrapText="1"/>
    </xf>
    <xf numFmtId="0" fontId="7" fillId="0" borderId="0" xfId="0" applyFont="1"/>
    <xf numFmtId="164"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164" fontId="1" fillId="5" borderId="0" xfId="0" applyNumberFormat="1" applyFont="1" applyFill="1"/>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0" borderId="0" xfId="0" applyFont="1"/>
    <xf numFmtId="0" fontId="1" fillId="3" borderId="1" xfId="0" applyFont="1" applyFill="1" applyBorder="1" applyAlignment="1">
      <alignment horizontal="center" vertical="center"/>
    </xf>
    <xf numFmtId="0" fontId="1" fillId="0" borderId="0" xfId="0" applyFo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zoomScale="80" zoomScaleNormal="80" workbookViewId="0">
      <selection activeCell="D17" sqref="D17"/>
    </sheetView>
  </sheetViews>
  <sheetFormatPr defaultRowHeight="15" x14ac:dyDescent="0.25"/>
  <cols>
    <col min="2" max="2" width="31.140625" customWidth="1"/>
    <col min="3" max="3" width="27.7109375" customWidth="1"/>
    <col min="4" max="4" width="27.7109375" style="28" customWidth="1"/>
    <col min="5" max="6" width="27.7109375" customWidth="1"/>
    <col min="7" max="7" width="19" customWidth="1"/>
    <col min="8" max="10" width="20.5703125" customWidth="1"/>
    <col min="11" max="12" width="19.5703125" customWidth="1"/>
    <col min="13" max="13" width="93.42578125" customWidth="1"/>
  </cols>
  <sheetData>
    <row r="1" spans="1:13" s="26" customFormat="1" ht="78" customHeight="1" thickBot="1" x14ac:dyDescent="0.3">
      <c r="A1" s="24" t="s">
        <v>33</v>
      </c>
      <c r="B1" s="24" t="s">
        <v>40</v>
      </c>
      <c r="C1" s="24" t="s">
        <v>34</v>
      </c>
      <c r="D1" s="25" t="s">
        <v>35</v>
      </c>
      <c r="E1" s="25" t="s">
        <v>41</v>
      </c>
      <c r="F1" s="25" t="s">
        <v>42</v>
      </c>
      <c r="G1" s="25" t="s">
        <v>43</v>
      </c>
      <c r="H1" s="25" t="s">
        <v>36</v>
      </c>
      <c r="I1" s="25" t="s">
        <v>44</v>
      </c>
      <c r="J1" s="25" t="s">
        <v>45</v>
      </c>
      <c r="K1" s="25" t="s">
        <v>46</v>
      </c>
      <c r="L1" s="25" t="s">
        <v>37</v>
      </c>
      <c r="M1" s="24" t="s">
        <v>32</v>
      </c>
    </row>
    <row r="2" spans="1:13" ht="112.5" customHeight="1" x14ac:dyDescent="0.25">
      <c r="A2" s="1">
        <v>1</v>
      </c>
      <c r="B2" s="1" t="s">
        <v>50</v>
      </c>
      <c r="C2" s="7" t="s">
        <v>51</v>
      </c>
      <c r="D2" s="7" t="s">
        <v>124</v>
      </c>
      <c r="E2" s="2" t="s">
        <v>52</v>
      </c>
      <c r="F2" s="2" t="s">
        <v>53</v>
      </c>
      <c r="G2" s="2" t="s">
        <v>47</v>
      </c>
      <c r="H2" s="6">
        <v>634599805</v>
      </c>
      <c r="I2" s="6">
        <v>261031311</v>
      </c>
      <c r="J2" s="6">
        <v>82500</v>
      </c>
      <c r="K2" s="6">
        <v>35475</v>
      </c>
      <c r="L2" s="18" t="s">
        <v>38</v>
      </c>
      <c r="M2" s="13" t="s">
        <v>58</v>
      </c>
    </row>
    <row r="3" spans="1:13" ht="127.5" customHeight="1" x14ac:dyDescent="0.25">
      <c r="A3" s="3">
        <v>2</v>
      </c>
      <c r="B3" s="3" t="s">
        <v>54</v>
      </c>
      <c r="C3" s="8" t="s">
        <v>55</v>
      </c>
      <c r="D3" s="8" t="s">
        <v>124</v>
      </c>
      <c r="E3" s="2" t="s">
        <v>56</v>
      </c>
      <c r="F3" s="2" t="s">
        <v>53</v>
      </c>
      <c r="G3" s="2" t="s">
        <v>57</v>
      </c>
      <c r="H3" s="6">
        <v>9418871</v>
      </c>
      <c r="I3" s="6">
        <v>7973401</v>
      </c>
      <c r="J3" s="6">
        <v>5477494</v>
      </c>
      <c r="K3" s="6">
        <v>4655870</v>
      </c>
      <c r="L3" s="18" t="s">
        <v>38</v>
      </c>
      <c r="M3" s="4" t="s">
        <v>59</v>
      </c>
    </row>
    <row r="4" spans="1:13" ht="173.25" customHeight="1" x14ac:dyDescent="0.25">
      <c r="A4" s="3">
        <v>3</v>
      </c>
      <c r="B4" s="3" t="s">
        <v>60</v>
      </c>
      <c r="C4" s="8" t="s">
        <v>61</v>
      </c>
      <c r="D4" s="8" t="s">
        <v>125</v>
      </c>
      <c r="E4" s="2" t="s">
        <v>62</v>
      </c>
      <c r="F4" s="2" t="s">
        <v>63</v>
      </c>
      <c r="G4" s="2" t="s">
        <v>47</v>
      </c>
      <c r="H4" s="6">
        <v>1949000</v>
      </c>
      <c r="I4" s="6">
        <v>1656650</v>
      </c>
      <c r="J4" s="6">
        <v>400000</v>
      </c>
      <c r="K4" s="6">
        <v>340000</v>
      </c>
      <c r="L4" s="18" t="s">
        <v>38</v>
      </c>
      <c r="M4" s="4" t="s">
        <v>64</v>
      </c>
    </row>
    <row r="5" spans="1:13" ht="146.25" customHeight="1" x14ac:dyDescent="0.25">
      <c r="A5" s="3">
        <v>4</v>
      </c>
      <c r="B5" s="3" t="s">
        <v>65</v>
      </c>
      <c r="C5" s="8" t="s">
        <v>66</v>
      </c>
      <c r="D5" s="8" t="s">
        <v>125</v>
      </c>
      <c r="E5" s="2" t="s">
        <v>67</v>
      </c>
      <c r="F5" s="2" t="s">
        <v>68</v>
      </c>
      <c r="G5" s="2" t="s">
        <v>47</v>
      </c>
      <c r="H5" s="6">
        <v>648872</v>
      </c>
      <c r="I5" s="6">
        <v>551541</v>
      </c>
      <c r="J5" s="6">
        <v>648872</v>
      </c>
      <c r="K5" s="6">
        <v>551541</v>
      </c>
      <c r="L5" s="18" t="s">
        <v>69</v>
      </c>
      <c r="M5" s="4" t="s">
        <v>70</v>
      </c>
    </row>
    <row r="6" spans="1:13" ht="133.5" customHeight="1" x14ac:dyDescent="0.25">
      <c r="A6" s="3">
        <v>5</v>
      </c>
      <c r="B6" s="3" t="s">
        <v>71</v>
      </c>
      <c r="C6" s="8" t="s">
        <v>72</v>
      </c>
      <c r="D6" s="27" t="s">
        <v>126</v>
      </c>
      <c r="E6" s="1" t="s">
        <v>67</v>
      </c>
      <c r="F6" s="1" t="s">
        <v>73</v>
      </c>
      <c r="G6" s="2" t="s">
        <v>74</v>
      </c>
      <c r="H6" s="6">
        <v>11677373</v>
      </c>
      <c r="I6" s="6">
        <v>6625741</v>
      </c>
      <c r="J6" s="6">
        <v>11677373</v>
      </c>
      <c r="K6" s="6">
        <v>6625741</v>
      </c>
      <c r="L6" s="18" t="s">
        <v>75</v>
      </c>
      <c r="M6" s="4" t="s">
        <v>76</v>
      </c>
    </row>
    <row r="7" spans="1:13" ht="120.75" customHeight="1" x14ac:dyDescent="0.25">
      <c r="A7" s="3">
        <v>6</v>
      </c>
      <c r="B7" s="3" t="s">
        <v>77</v>
      </c>
      <c r="C7" s="8" t="s">
        <v>78</v>
      </c>
      <c r="D7" s="27" t="s">
        <v>126</v>
      </c>
      <c r="E7" s="3" t="s">
        <v>79</v>
      </c>
      <c r="F7" s="3" t="s">
        <v>80</v>
      </c>
      <c r="G7" s="4" t="s">
        <v>47</v>
      </c>
      <c r="H7" s="6">
        <v>33664078</v>
      </c>
      <c r="I7" s="6">
        <v>28614466</v>
      </c>
      <c r="J7" s="6">
        <v>33664078</v>
      </c>
      <c r="K7" s="6">
        <v>28614466</v>
      </c>
      <c r="L7" s="18" t="s">
        <v>81</v>
      </c>
      <c r="M7" s="5" t="s">
        <v>82</v>
      </c>
    </row>
    <row r="8" spans="1:13" ht="108" customHeight="1" x14ac:dyDescent="0.25">
      <c r="A8" s="3">
        <v>7</v>
      </c>
      <c r="B8" s="3" t="s">
        <v>83</v>
      </c>
      <c r="C8" s="8" t="s">
        <v>84</v>
      </c>
      <c r="D8" s="8" t="s">
        <v>126</v>
      </c>
      <c r="E8" s="4" t="s">
        <v>79</v>
      </c>
      <c r="F8" s="4" t="s">
        <v>80</v>
      </c>
      <c r="G8" s="4" t="s">
        <v>48</v>
      </c>
      <c r="H8" s="20">
        <v>6094664</v>
      </c>
      <c r="I8" s="20">
        <v>5180464</v>
      </c>
      <c r="J8" s="20">
        <v>6094664</v>
      </c>
      <c r="K8" s="20">
        <v>5180464</v>
      </c>
      <c r="L8" s="21" t="s">
        <v>81</v>
      </c>
      <c r="M8" s="5" t="s">
        <v>85</v>
      </c>
    </row>
    <row r="9" spans="1:13" ht="123" customHeight="1" x14ac:dyDescent="0.25">
      <c r="A9" s="3">
        <v>8</v>
      </c>
      <c r="B9" s="3" t="s">
        <v>86</v>
      </c>
      <c r="C9" s="8" t="s">
        <v>87</v>
      </c>
      <c r="D9" s="8" t="s">
        <v>125</v>
      </c>
      <c r="E9" s="4" t="s">
        <v>79</v>
      </c>
      <c r="F9" s="4" t="s">
        <v>88</v>
      </c>
      <c r="G9" s="4" t="s">
        <v>47</v>
      </c>
      <c r="H9" s="20">
        <v>1660000</v>
      </c>
      <c r="I9" s="20">
        <v>1411000</v>
      </c>
      <c r="J9" s="20">
        <v>1660000</v>
      </c>
      <c r="K9" s="20">
        <v>1411000</v>
      </c>
      <c r="L9" s="21" t="s">
        <v>89</v>
      </c>
      <c r="M9" s="5" t="s">
        <v>90</v>
      </c>
    </row>
    <row r="10" spans="1:13" ht="115.5" customHeight="1" x14ac:dyDescent="0.25">
      <c r="A10" s="3">
        <v>9</v>
      </c>
      <c r="B10" s="3" t="s">
        <v>91</v>
      </c>
      <c r="C10" s="8" t="s">
        <v>92</v>
      </c>
      <c r="D10" s="8" t="s">
        <v>125</v>
      </c>
      <c r="E10" s="4" t="s">
        <v>93</v>
      </c>
      <c r="F10" s="4" t="s">
        <v>94</v>
      </c>
      <c r="G10" s="4" t="s">
        <v>47</v>
      </c>
      <c r="H10" s="20">
        <v>7000000</v>
      </c>
      <c r="I10" s="20">
        <v>5950000</v>
      </c>
      <c r="J10" s="20">
        <v>7000000</v>
      </c>
      <c r="K10" s="21">
        <v>5950000</v>
      </c>
      <c r="L10" s="21" t="s">
        <v>39</v>
      </c>
      <c r="M10" s="5" t="s">
        <v>95</v>
      </c>
    </row>
    <row r="11" spans="1:13" ht="115.5" customHeight="1" x14ac:dyDescent="0.25">
      <c r="A11" s="3">
        <v>10</v>
      </c>
      <c r="B11" s="3" t="s">
        <v>96</v>
      </c>
      <c r="C11" s="8" t="s">
        <v>97</v>
      </c>
      <c r="D11" s="8" t="s">
        <v>125</v>
      </c>
      <c r="E11" s="4" t="s">
        <v>93</v>
      </c>
      <c r="F11" s="4" t="s">
        <v>94</v>
      </c>
      <c r="G11" s="4" t="s">
        <v>47</v>
      </c>
      <c r="H11" s="20">
        <v>11217700</v>
      </c>
      <c r="I11" s="20">
        <v>9535045</v>
      </c>
      <c r="J11" s="20">
        <v>11217700</v>
      </c>
      <c r="K11" s="21">
        <v>9535045</v>
      </c>
      <c r="L11" s="21" t="s">
        <v>39</v>
      </c>
      <c r="M11" s="5" t="s">
        <v>98</v>
      </c>
    </row>
    <row r="12" spans="1:13" ht="115.5" customHeight="1" x14ac:dyDescent="0.25">
      <c r="A12" s="3">
        <v>11</v>
      </c>
      <c r="B12" s="3" t="s">
        <v>99</v>
      </c>
      <c r="C12" s="8" t="s">
        <v>100</v>
      </c>
      <c r="D12" s="8" t="s">
        <v>125</v>
      </c>
      <c r="E12" s="4" t="s">
        <v>79</v>
      </c>
      <c r="F12" s="4" t="s">
        <v>73</v>
      </c>
      <c r="G12" s="4" t="s">
        <v>47</v>
      </c>
      <c r="H12" s="20">
        <v>22170000</v>
      </c>
      <c r="I12" s="20">
        <v>18844500</v>
      </c>
      <c r="J12" s="20">
        <v>4721283</v>
      </c>
      <c r="K12" s="21">
        <v>4013091</v>
      </c>
      <c r="L12" s="21" t="s">
        <v>101</v>
      </c>
      <c r="M12" s="5" t="s">
        <v>102</v>
      </c>
    </row>
    <row r="13" spans="1:13" ht="115.5" customHeight="1" x14ac:dyDescent="0.25">
      <c r="A13" s="3">
        <v>12</v>
      </c>
      <c r="B13" s="3" t="s">
        <v>103</v>
      </c>
      <c r="C13" s="8" t="s">
        <v>104</v>
      </c>
      <c r="D13" s="8" t="s">
        <v>125</v>
      </c>
      <c r="E13" s="4" t="s">
        <v>105</v>
      </c>
      <c r="F13" s="4" t="s">
        <v>73</v>
      </c>
      <c r="G13" s="4" t="s">
        <v>47</v>
      </c>
      <c r="H13" s="20">
        <v>4473060</v>
      </c>
      <c r="I13" s="20">
        <v>3802101</v>
      </c>
      <c r="J13" s="20">
        <v>1175576</v>
      </c>
      <c r="K13" s="21">
        <v>999240</v>
      </c>
      <c r="L13" s="21" t="s">
        <v>106</v>
      </c>
      <c r="M13" s="5" t="s">
        <v>107</v>
      </c>
    </row>
    <row r="14" spans="1:13" ht="115.5" customHeight="1" x14ac:dyDescent="0.25">
      <c r="A14" s="3">
        <v>13</v>
      </c>
      <c r="B14" s="3" t="s">
        <v>108</v>
      </c>
      <c r="C14" s="8" t="s">
        <v>109</v>
      </c>
      <c r="D14" s="8" t="s">
        <v>126</v>
      </c>
      <c r="E14" s="4" t="s">
        <v>79</v>
      </c>
      <c r="F14" s="4" t="s">
        <v>110</v>
      </c>
      <c r="G14" s="4" t="s">
        <v>47</v>
      </c>
      <c r="H14" s="20">
        <v>4285450</v>
      </c>
      <c r="I14" s="20">
        <v>3428360</v>
      </c>
      <c r="J14" s="20">
        <v>1175150</v>
      </c>
      <c r="K14" s="21">
        <v>940120</v>
      </c>
      <c r="L14" s="21" t="s">
        <v>111</v>
      </c>
      <c r="M14" s="5" t="s">
        <v>112</v>
      </c>
    </row>
    <row r="15" spans="1:13" ht="189.75" customHeight="1" x14ac:dyDescent="0.25">
      <c r="A15" s="3">
        <v>14</v>
      </c>
      <c r="B15" s="3" t="s">
        <v>113</v>
      </c>
      <c r="C15" s="8" t="s">
        <v>114</v>
      </c>
      <c r="D15" s="8" t="s">
        <v>126</v>
      </c>
      <c r="E15" s="4" t="s">
        <v>79</v>
      </c>
      <c r="F15" s="4" t="s">
        <v>68</v>
      </c>
      <c r="G15" s="4" t="s">
        <v>47</v>
      </c>
      <c r="H15" s="20">
        <v>4896000</v>
      </c>
      <c r="I15" s="20">
        <v>4161600</v>
      </c>
      <c r="J15" s="20">
        <v>4896000</v>
      </c>
      <c r="K15" s="21">
        <v>4161600</v>
      </c>
      <c r="L15" s="21" t="s">
        <v>115</v>
      </c>
      <c r="M15" s="5" t="s">
        <v>116</v>
      </c>
    </row>
    <row r="16" spans="1:13" ht="111.75" customHeight="1" x14ac:dyDescent="0.25">
      <c r="A16" s="3">
        <v>15</v>
      </c>
      <c r="B16" s="3" t="s">
        <v>117</v>
      </c>
      <c r="C16" s="8" t="s">
        <v>118</v>
      </c>
      <c r="D16" s="8" t="s">
        <v>126</v>
      </c>
      <c r="E16" s="4" t="s">
        <v>119</v>
      </c>
      <c r="F16" s="4" t="s">
        <v>120</v>
      </c>
      <c r="G16" s="4" t="s">
        <v>121</v>
      </c>
      <c r="H16" s="20">
        <v>738279</v>
      </c>
      <c r="I16" s="20">
        <v>627537</v>
      </c>
      <c r="J16" s="20">
        <v>738279</v>
      </c>
      <c r="K16" s="21">
        <v>627537</v>
      </c>
      <c r="L16" s="21" t="s">
        <v>122</v>
      </c>
      <c r="M16" s="5" t="s">
        <v>123</v>
      </c>
    </row>
    <row r="17" spans="3:11" x14ac:dyDescent="0.25">
      <c r="C17" s="19"/>
      <c r="G17" s="22" t="s">
        <v>49</v>
      </c>
      <c r="H17" s="23">
        <f>SUM(H2:H16)</f>
        <v>754493152</v>
      </c>
      <c r="I17" s="23">
        <f t="shared" ref="I17:K17" si="0">SUM(I2:I16)</f>
        <v>359393717</v>
      </c>
      <c r="J17" s="23">
        <f t="shared" si="0"/>
        <v>90628969</v>
      </c>
      <c r="K17" s="23">
        <f t="shared" si="0"/>
        <v>73641190</v>
      </c>
    </row>
  </sheetData>
  <pageMargins left="0.7" right="0.7" top="0.75" bottom="0.75" header="0.3" footer="0.3"/>
  <pageSetup paperSize="9" scale="37"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
  <sheetViews>
    <sheetView workbookViewId="0">
      <selection activeCell="J23" sqref="J23"/>
    </sheetView>
  </sheetViews>
  <sheetFormatPr defaultRowHeight="15" x14ac:dyDescent="0.25"/>
  <cols>
    <col min="2" max="2" width="21.85546875" customWidth="1"/>
    <col min="3" max="3" width="23.5703125" bestFit="1" customWidth="1"/>
    <col min="4" max="4" width="25.140625" bestFit="1" customWidth="1"/>
    <col min="5" max="5" width="13.42578125" customWidth="1"/>
    <col min="6" max="7" width="12.7109375" customWidth="1"/>
    <col min="8" max="8" width="23" customWidth="1"/>
    <col min="9" max="9" width="13.42578125" customWidth="1"/>
    <col min="10" max="11" width="14.28515625" bestFit="1" customWidth="1"/>
    <col min="12" max="14" width="14.28515625" customWidth="1"/>
    <col min="15" max="15" width="22.140625" bestFit="1" customWidth="1"/>
  </cols>
  <sheetData>
    <row r="1" spans="1:15" ht="69.75" customHeight="1" thickBot="1" x14ac:dyDescent="0.3">
      <c r="A1" s="16" t="s">
        <v>0</v>
      </c>
      <c r="B1" s="16" t="s">
        <v>3</v>
      </c>
      <c r="C1" s="16" t="s">
        <v>5</v>
      </c>
      <c r="D1" s="15" t="s">
        <v>7</v>
      </c>
      <c r="E1" s="15" t="s">
        <v>4</v>
      </c>
      <c r="F1" s="15" t="s">
        <v>1</v>
      </c>
      <c r="G1" s="15" t="s">
        <v>2</v>
      </c>
      <c r="H1" s="15" t="s">
        <v>8</v>
      </c>
      <c r="I1" s="15" t="s">
        <v>15</v>
      </c>
      <c r="J1" s="15" t="s">
        <v>17</v>
      </c>
      <c r="K1" s="15" t="s">
        <v>18</v>
      </c>
      <c r="L1" s="9" t="s">
        <v>29</v>
      </c>
      <c r="M1" s="9" t="s">
        <v>27</v>
      </c>
      <c r="N1" s="9" t="s">
        <v>28</v>
      </c>
      <c r="O1" s="15" t="s">
        <v>19</v>
      </c>
    </row>
    <row r="2" spans="1:15" ht="60" x14ac:dyDescent="0.25">
      <c r="A2" s="10">
        <v>1</v>
      </c>
      <c r="B2" s="11" t="s">
        <v>9</v>
      </c>
      <c r="C2" s="7" t="s">
        <v>10</v>
      </c>
      <c r="D2" s="7" t="s">
        <v>6</v>
      </c>
      <c r="E2" s="11" t="s">
        <v>11</v>
      </c>
      <c r="F2" s="10" t="s">
        <v>12</v>
      </c>
      <c r="G2" s="10" t="s">
        <v>13</v>
      </c>
      <c r="H2" s="11" t="s">
        <v>14</v>
      </c>
      <c r="I2" s="11" t="s">
        <v>16</v>
      </c>
      <c r="J2" s="12">
        <v>301165</v>
      </c>
      <c r="K2" s="12">
        <v>301165</v>
      </c>
      <c r="L2" s="12">
        <v>150582.5</v>
      </c>
      <c r="M2" s="17">
        <v>0.5</v>
      </c>
      <c r="N2" s="12" t="s">
        <v>31</v>
      </c>
      <c r="O2" s="11" t="s">
        <v>20</v>
      </c>
    </row>
    <row r="3" spans="1:15" ht="165" x14ac:dyDescent="0.25">
      <c r="A3" s="14">
        <v>2</v>
      </c>
      <c r="B3" s="13" t="s">
        <v>21</v>
      </c>
      <c r="C3" s="8" t="s">
        <v>22</v>
      </c>
      <c r="D3" s="7" t="s">
        <v>6</v>
      </c>
      <c r="E3" s="13" t="s">
        <v>11</v>
      </c>
      <c r="F3" s="14" t="s">
        <v>23</v>
      </c>
      <c r="G3" s="14" t="s">
        <v>24</v>
      </c>
      <c r="H3" s="11" t="s">
        <v>25</v>
      </c>
      <c r="I3" s="11" t="s">
        <v>26</v>
      </c>
      <c r="J3" s="12">
        <v>134413</v>
      </c>
      <c r="K3" s="12">
        <v>134413</v>
      </c>
      <c r="L3" s="12">
        <v>67206.5</v>
      </c>
      <c r="M3" s="17">
        <v>0.5</v>
      </c>
      <c r="N3" s="12" t="s">
        <v>30</v>
      </c>
      <c r="O3" s="11" t="s">
        <v>20</v>
      </c>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CEF TA</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Lišnjić</dc:creator>
  <cp:lastModifiedBy>Tea Suić</cp:lastModifiedBy>
  <cp:lastPrinted>2019-05-15T08:20:20Z</cp:lastPrinted>
  <dcterms:created xsi:type="dcterms:W3CDTF">2015-12-22T07:43:41Z</dcterms:created>
  <dcterms:modified xsi:type="dcterms:W3CDTF">2019-05-17T09:04:17Z</dcterms:modified>
</cp:coreProperties>
</file>