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ic\Desktop\CEF\CEF POZIVI\"/>
    </mc:Choice>
  </mc:AlternateContent>
  <bookViews>
    <workbookView xWindow="480" yWindow="180" windowWidth="27795" windowHeight="12525"/>
  </bookViews>
  <sheets>
    <sheet name="Sheet1" sheetId="1" r:id="rId1"/>
    <sheet name="CEF T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7" i="1" l="1"/>
  <c r="J7" i="1"/>
  <c r="K7" i="1"/>
  <c r="H7" i="1"/>
</calcChain>
</file>

<file path=xl/comments1.xml><?xml version="1.0" encoding="utf-8"?>
<comments xmlns="http://schemas.openxmlformats.org/spreadsheetml/2006/main">
  <authors>
    <author>Nikolina Đapić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Nikolina Đapić:</t>
        </r>
        <r>
          <rPr>
            <sz val="9"/>
            <color indexed="81"/>
            <rFont val="Tahoma"/>
            <family val="2"/>
            <charset val="238"/>
          </rPr>
          <t xml:space="preserve">
Dostavljen 1 progress report (1. izvještajno razdoblje)</t>
        </r>
      </text>
    </comment>
  </commentList>
</comments>
</file>

<file path=xl/sharedStrings.xml><?xml version="1.0" encoding="utf-8"?>
<sst xmlns="http://schemas.openxmlformats.org/spreadsheetml/2006/main" count="74" uniqueCount="68">
  <si>
    <t>No</t>
  </si>
  <si>
    <t>The starting date of implementation</t>
  </si>
  <si>
    <t>The completion date of implementation</t>
  </si>
  <si>
    <t>Grant Agreement No</t>
  </si>
  <si>
    <t>Date of Grant Agreement signature</t>
  </si>
  <si>
    <t>Title of Grant Agreement</t>
  </si>
  <si>
    <t>KRISTIJAN LEŽAIĆ</t>
  </si>
  <si>
    <t>Project manager/CONTACT PERSON 
 in the Ministry</t>
  </si>
  <si>
    <t>Reporting periods</t>
  </si>
  <si>
    <t>MOVE/B1/SUB/2014-707/CEF/PSA1/15/2014/SI2.714506</t>
  </si>
  <si>
    <t>"Support to participation of the Member States in the TEN-T Core Network Corridors"</t>
  </si>
  <si>
    <t>9.12.2015.</t>
  </si>
  <si>
    <t>1.1.2015.</t>
  </si>
  <si>
    <t>31.12.2016.</t>
  </si>
  <si>
    <t>1) 1.1.2015.-31.12.2015.; 2) 1.1.2016.-31.12.2016.</t>
  </si>
  <si>
    <t>Deadline for submission Progress report or Final report</t>
  </si>
  <si>
    <t>1) 31.1.2016.; 2) 31.3.2017.</t>
  </si>
  <si>
    <t>Requested Union funding</t>
  </si>
  <si>
    <t>Total sources of funding (100%)</t>
  </si>
  <si>
    <t>Beneficiary</t>
  </si>
  <si>
    <t>Ministry of Maritime Affairs, Transport and Infrastructure</t>
  </si>
  <si>
    <t>MOVE/B4/SUB/2014-528/CEF/PSA3/4/SI2.714476</t>
  </si>
  <si>
    <t>"Technical assistance services for the development and implementation of projects implementing the TEN-T core network in Member States eligible to the Cohesion envelope of the Connecting Europe Facility"</t>
  </si>
  <si>
    <t>1.9.2015.</t>
  </si>
  <si>
    <t>31.8.2017.</t>
  </si>
  <si>
    <t>1) 1.9.2015. - 31.8.2016.; 2) 1.9.2016. -31.8.2017.</t>
  </si>
  <si>
    <t>1) 30.9.2016.; 2) 30.11.2017.</t>
  </si>
  <si>
    <t>Percentage of pre-financing</t>
  </si>
  <si>
    <t>Date of pre-financing payment</t>
  </si>
  <si>
    <t>Amount of pre-financing</t>
  </si>
  <si>
    <t>28.12.2015.</t>
  </si>
  <si>
    <t>29.12.2015.</t>
  </si>
  <si>
    <t>Opis projekta</t>
  </si>
  <si>
    <t>R.br.</t>
  </si>
  <si>
    <t>Naziv ugovora</t>
  </si>
  <si>
    <t>Radovi/studije/radovi i studije</t>
  </si>
  <si>
    <t>Ukupni prihvatljivi troškova projekta (€)</t>
  </si>
  <si>
    <t>Hrvatski prijavitelj</t>
  </si>
  <si>
    <t>Hrvatska kontrola zračne plovidbe</t>
  </si>
  <si>
    <t>Broj akcije</t>
  </si>
  <si>
    <t>Datum potpisa ugovora</t>
  </si>
  <si>
    <t>Početak provedbe</t>
  </si>
  <si>
    <t>Kraj provedbe</t>
  </si>
  <si>
    <t>CEF financiranje (€)</t>
  </si>
  <si>
    <t>Ukupni prihvatljivi troškovi projekta (hrvatski dio)</t>
  </si>
  <si>
    <t>Iznos CEF financiranja za hrvatskog korisnika</t>
  </si>
  <si>
    <t>TOTAL:</t>
  </si>
  <si>
    <t>Croatia Airlines</t>
  </si>
  <si>
    <t>CEF UGOVORI BLENDING poziv</t>
  </si>
  <si>
    <t>Upgrade of the Rijeka Port infrastructure- AGCT dredging (POR2CORE-AGCT dredging)</t>
  </si>
  <si>
    <t>20.12.2018.</t>
  </si>
  <si>
    <t>09.10.2018.</t>
  </si>
  <si>
    <t>30.06.2020.</t>
  </si>
  <si>
    <t xml:space="preserve">Lučka uprava Rijeka </t>
  </si>
  <si>
    <t xml:space="preserve">2017-HR-TM-0139-W
</t>
  </si>
  <si>
    <t>Ovaj projekt je dio Cjelovitog projekta razvoja Luke Rijeka, koja je predidentificirana dionica Mediteranskog koridora i luka posebnog međunarodnog i i ekonomskog interesa za RH. Trenutni trendovi u  prometnoj industriji kontejnerskih plovila  kreću se prema plovilima većih kapaciteta  koji prevoze preko 18.000 TEU-a, zahtjevajući dubinu mora za vezove od 14.5m. Zbog nedovoljne dubine mora, postojeća infrastruktura u bazenu Brajdica Luke Rijeka samo djelomično omogućava održavanje/posluživanje  plovila većega kapaciteta.  Ovo stvara poteškoće u rukovanju s teretom (utovar/istovar) za plovila koja već svraćaju u terminal Brajdica i potpuno sprečavaju mogućnost pristajanja plovila trostruke E-klase. Ova ograničenja stvaraju uska grla u radu luke i koče rast Luke Rijeka u učinkovitu, održivu i multimodalnu ulazno  izlaznu točku ta teretni promet.  
Glavni cilj projekta je ukloniti ovo usko grlo nadogradnjom postojeće infrastrukture u kontejnerskom terminalu Brajdica do razine drugih luka u ovom dijelu bazena Jadranskog mora (Trst, Kopar), kroz radove jaružanja. Ovo konkretno podrazumijeva jaružanje i prateće intervencije u Fazi 1 obalnog zida  duž 100 metara da bi se povećala dubina s 11.6 m na 14.88 m, dovodeći ga do razine 328m Faza II gata koji se nalazi uz njega.  Ovo će rezultirati obalnim zidom dubine 14.88 m  duž sveukupno 428m tako omogućavajući smještaj većih kontejnerskih plovila.</t>
  </si>
  <si>
    <t>CEF UGOVORI SESAR poziv</t>
  </si>
  <si>
    <t>2017-EU-TM-0076-M
sesar call</t>
  </si>
  <si>
    <t>19.12.2018.</t>
  </si>
  <si>
    <t>31.12.2023.</t>
  </si>
  <si>
    <t>2017-HR-TM-0100-W
sesar call</t>
  </si>
  <si>
    <t>Implementation of ADS-B OUT function on Dash-8 and Airbus fleet</t>
  </si>
  <si>
    <t>01.5.2018.</t>
  </si>
  <si>
    <t>01.05.2020.</t>
  </si>
  <si>
    <t xml:space="preserve">SESAR Deployment Programme Implementation - 2017
Provedba usklađenog SWIM (Y) rješenja u pružateljima usluga u Udruženju COOPANS i opće usklađivanje sa Zajedničkim pilot-projektom </t>
  </si>
  <si>
    <t xml:space="preserve">Projekt je dio zajedničke prijave „Provedba Programa uvođenja SESAR-a 2017.“ koji koordinira Upravitelj uvođenja SESAR-a.
Ovim će se projektom svi pružatelji usluga u COOPANS-u pripremiti za paradigmu upravljanja trajektorijom kroz provedbu infrastrukture SWIM Yellow profile te nužnih rješenja za kibernetičku sigurnost i usluga proširenog upravljanja dolascima (Ext AMAN) da bi se osiguralo potpuno end-to-end rješenje. 
Nadalje, inicijativa će kvalificiranim funkcijskim stručnjacima osigurati daljnji razvoj usluga SWIM-a i pripremu sljedeće inicijative SWIM Blue profile.
Očekuje se da će projekt biti dovršen 1. srpnja 2023.
</t>
  </si>
  <si>
    <t>Cilj projekta je nabavka i nužna implementacija sustava nadzora lokalnog zračnog prometa prijemnikom ADS-B za Dash Q400 i Airbus flotu zrakoplova u svrhu poboljšanja učinkovitosti letenja, sigurnosti, smanjenja zagađenja te optimizacije SESAR projekta.</t>
  </si>
  <si>
    <t xml:space="preserve">Radovi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</si>
</sst>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;[Red]#,##0.00\ [$€-1]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 wrapText="1"/>
    </xf>
    <xf numFmtId="0" fontId="6" fillId="0" borderId="0" xfId="0" applyFont="1"/>
    <xf numFmtId="0" fontId="1" fillId="4" borderId="1" xfId="0" applyFont="1" applyFill="1" applyBorder="1" applyAlignment="1">
      <alignment horizontal="center" vertical="center" wrapText="1"/>
    </xf>
    <xf numFmtId="164" fontId="1" fillId="5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164" fontId="0" fillId="3" borderId="7" xfId="0" applyNumberForma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80" zoomScaleNormal="80" workbookViewId="0">
      <selection activeCell="D9" sqref="D9"/>
    </sheetView>
  </sheetViews>
  <sheetFormatPr defaultRowHeight="15" x14ac:dyDescent="0.25"/>
  <cols>
    <col min="2" max="2" width="31.140625" customWidth="1"/>
    <col min="3" max="3" width="27.7109375" customWidth="1"/>
    <col min="4" max="4" width="27.7109375" style="24" customWidth="1"/>
    <col min="5" max="6" width="27.7109375" customWidth="1"/>
    <col min="7" max="7" width="19" customWidth="1"/>
    <col min="8" max="10" width="20.5703125" customWidth="1"/>
    <col min="11" max="12" width="19.5703125" customWidth="1"/>
    <col min="13" max="13" width="93.42578125" customWidth="1"/>
  </cols>
  <sheetData>
    <row r="1" spans="1:14" s="23" customFormat="1" ht="78" customHeight="1" thickBot="1" x14ac:dyDescent="0.3">
      <c r="A1" s="21" t="s">
        <v>33</v>
      </c>
      <c r="B1" s="21" t="s">
        <v>39</v>
      </c>
      <c r="C1" s="21" t="s">
        <v>34</v>
      </c>
      <c r="D1" s="22" t="s">
        <v>35</v>
      </c>
      <c r="E1" s="22" t="s">
        <v>40</v>
      </c>
      <c r="F1" s="22" t="s">
        <v>41</v>
      </c>
      <c r="G1" s="22" t="s">
        <v>42</v>
      </c>
      <c r="H1" s="22" t="s">
        <v>36</v>
      </c>
      <c r="I1" s="22" t="s">
        <v>43</v>
      </c>
      <c r="J1" s="22" t="s">
        <v>44</v>
      </c>
      <c r="K1" s="22" t="s">
        <v>45</v>
      </c>
      <c r="L1" s="22" t="s">
        <v>37</v>
      </c>
      <c r="M1" s="21" t="s">
        <v>32</v>
      </c>
    </row>
    <row r="2" spans="1:14" s="23" customFormat="1" ht="42" customHeight="1" x14ac:dyDescent="0.25">
      <c r="A2" s="29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4" ht="281.25" customHeight="1" x14ac:dyDescent="0.25">
      <c r="A3" s="1">
        <v>1</v>
      </c>
      <c r="B3" s="2" t="s">
        <v>54</v>
      </c>
      <c r="C3" s="6" t="s">
        <v>49</v>
      </c>
      <c r="D3" s="6" t="s">
        <v>67</v>
      </c>
      <c r="E3" s="2" t="s">
        <v>50</v>
      </c>
      <c r="F3" s="2" t="s">
        <v>51</v>
      </c>
      <c r="G3" s="2" t="s">
        <v>52</v>
      </c>
      <c r="H3" s="5">
        <v>13911549</v>
      </c>
      <c r="I3" s="5">
        <v>2782310</v>
      </c>
      <c r="J3" s="5">
        <v>13911549</v>
      </c>
      <c r="K3" s="5">
        <v>2782310</v>
      </c>
      <c r="L3" s="17" t="s">
        <v>53</v>
      </c>
      <c r="M3" s="12" t="s">
        <v>55</v>
      </c>
    </row>
    <row r="4" spans="1:14" ht="38.25" customHeight="1" x14ac:dyDescent="0.25">
      <c r="A4" s="32" t="s">
        <v>56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60.5" customHeight="1" x14ac:dyDescent="0.25">
      <c r="A5" s="3">
        <v>2</v>
      </c>
      <c r="B5" s="3" t="s">
        <v>57</v>
      </c>
      <c r="C5" s="7" t="s">
        <v>64</v>
      </c>
      <c r="D5" s="7" t="s">
        <v>67</v>
      </c>
      <c r="E5" s="10" t="s">
        <v>58</v>
      </c>
      <c r="F5" s="27">
        <v>43202</v>
      </c>
      <c r="G5" s="2" t="s">
        <v>59</v>
      </c>
      <c r="H5" s="28">
        <v>458039313</v>
      </c>
      <c r="I5" s="5">
        <v>228353574.30000001</v>
      </c>
      <c r="J5" s="5">
        <v>10439650</v>
      </c>
      <c r="K5" s="5">
        <v>5219825</v>
      </c>
      <c r="L5" s="17" t="s">
        <v>38</v>
      </c>
      <c r="M5" s="25" t="s">
        <v>65</v>
      </c>
      <c r="N5" s="26"/>
    </row>
    <row r="6" spans="1:14" ht="150.75" customHeight="1" x14ac:dyDescent="0.25">
      <c r="A6" s="3">
        <v>3</v>
      </c>
      <c r="B6" s="3" t="s">
        <v>60</v>
      </c>
      <c r="C6" s="7" t="s">
        <v>61</v>
      </c>
      <c r="D6" s="7" t="s">
        <v>67</v>
      </c>
      <c r="E6" s="2" t="s">
        <v>58</v>
      </c>
      <c r="F6" s="2" t="s">
        <v>62</v>
      </c>
      <c r="G6" s="2" t="s">
        <v>63</v>
      </c>
      <c r="H6" s="5">
        <v>750000</v>
      </c>
      <c r="I6" s="5">
        <v>150000</v>
      </c>
      <c r="J6" s="5">
        <v>750000</v>
      </c>
      <c r="K6" s="5">
        <v>150000</v>
      </c>
      <c r="L6" s="17" t="s">
        <v>47</v>
      </c>
      <c r="M6" s="4" t="s">
        <v>66</v>
      </c>
    </row>
    <row r="7" spans="1:14" x14ac:dyDescent="0.25">
      <c r="C7" s="18"/>
      <c r="G7" s="19" t="s">
        <v>46</v>
      </c>
      <c r="H7" s="20">
        <f>SUM(H3:H6)</f>
        <v>472700862</v>
      </c>
      <c r="I7" s="20">
        <f>SUM(I3:I6)</f>
        <v>231285884.30000001</v>
      </c>
      <c r="J7" s="20">
        <f>SUM(J3:J6)</f>
        <v>25101199</v>
      </c>
      <c r="K7" s="20">
        <f>SUM(K3:K6)</f>
        <v>8152135</v>
      </c>
    </row>
  </sheetData>
  <mergeCells count="2">
    <mergeCell ref="A2:M2"/>
    <mergeCell ref="A4:M4"/>
  </mergeCells>
  <pageMargins left="0.7" right="0.7" top="0.75" bottom="0.75" header="0.3" footer="0.3"/>
  <pageSetup paperSize="9" scale="3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"/>
  <sheetViews>
    <sheetView workbookViewId="0">
      <selection activeCell="J23" sqref="J23"/>
    </sheetView>
  </sheetViews>
  <sheetFormatPr defaultRowHeight="15" x14ac:dyDescent="0.25"/>
  <cols>
    <col min="2" max="2" width="21.85546875" customWidth="1"/>
    <col min="3" max="3" width="23.5703125" bestFit="1" customWidth="1"/>
    <col min="4" max="4" width="25.140625" bestFit="1" customWidth="1"/>
    <col min="5" max="5" width="13.42578125" customWidth="1"/>
    <col min="6" max="7" width="12.7109375" customWidth="1"/>
    <col min="8" max="8" width="23" customWidth="1"/>
    <col min="9" max="9" width="13.42578125" customWidth="1"/>
    <col min="10" max="11" width="14.28515625" bestFit="1" customWidth="1"/>
    <col min="12" max="14" width="14.28515625" customWidth="1"/>
    <col min="15" max="15" width="22.140625" bestFit="1" customWidth="1"/>
  </cols>
  <sheetData>
    <row r="1" spans="1:15" ht="69.75" customHeight="1" thickBot="1" x14ac:dyDescent="0.3">
      <c r="A1" s="15" t="s">
        <v>0</v>
      </c>
      <c r="B1" s="15" t="s">
        <v>3</v>
      </c>
      <c r="C1" s="15" t="s">
        <v>5</v>
      </c>
      <c r="D1" s="14" t="s">
        <v>7</v>
      </c>
      <c r="E1" s="14" t="s">
        <v>4</v>
      </c>
      <c r="F1" s="14" t="s">
        <v>1</v>
      </c>
      <c r="G1" s="14" t="s">
        <v>2</v>
      </c>
      <c r="H1" s="14" t="s">
        <v>8</v>
      </c>
      <c r="I1" s="14" t="s">
        <v>15</v>
      </c>
      <c r="J1" s="14" t="s">
        <v>17</v>
      </c>
      <c r="K1" s="14" t="s">
        <v>18</v>
      </c>
      <c r="L1" s="8" t="s">
        <v>29</v>
      </c>
      <c r="M1" s="8" t="s">
        <v>27</v>
      </c>
      <c r="N1" s="8" t="s">
        <v>28</v>
      </c>
      <c r="O1" s="14" t="s">
        <v>19</v>
      </c>
    </row>
    <row r="2" spans="1:15" ht="60" x14ac:dyDescent="0.25">
      <c r="A2" s="9">
        <v>1</v>
      </c>
      <c r="B2" s="10" t="s">
        <v>9</v>
      </c>
      <c r="C2" s="6" t="s">
        <v>10</v>
      </c>
      <c r="D2" s="6" t="s">
        <v>6</v>
      </c>
      <c r="E2" s="10" t="s">
        <v>11</v>
      </c>
      <c r="F2" s="9" t="s">
        <v>12</v>
      </c>
      <c r="G2" s="9" t="s">
        <v>13</v>
      </c>
      <c r="H2" s="10" t="s">
        <v>14</v>
      </c>
      <c r="I2" s="10" t="s">
        <v>16</v>
      </c>
      <c r="J2" s="11">
        <v>301165</v>
      </c>
      <c r="K2" s="11">
        <v>301165</v>
      </c>
      <c r="L2" s="11">
        <v>150582.5</v>
      </c>
      <c r="M2" s="16">
        <v>0.5</v>
      </c>
      <c r="N2" s="11" t="s">
        <v>31</v>
      </c>
      <c r="O2" s="10" t="s">
        <v>20</v>
      </c>
    </row>
    <row r="3" spans="1:15" ht="165" x14ac:dyDescent="0.25">
      <c r="A3" s="13">
        <v>2</v>
      </c>
      <c r="B3" s="12" t="s">
        <v>21</v>
      </c>
      <c r="C3" s="7" t="s">
        <v>22</v>
      </c>
      <c r="D3" s="6" t="s">
        <v>6</v>
      </c>
      <c r="E3" s="12" t="s">
        <v>11</v>
      </c>
      <c r="F3" s="13" t="s">
        <v>23</v>
      </c>
      <c r="G3" s="13" t="s">
        <v>24</v>
      </c>
      <c r="H3" s="10" t="s">
        <v>25</v>
      </c>
      <c r="I3" s="10" t="s">
        <v>26</v>
      </c>
      <c r="J3" s="11">
        <v>134413</v>
      </c>
      <c r="K3" s="11">
        <v>134413</v>
      </c>
      <c r="L3" s="11">
        <v>67206.5</v>
      </c>
      <c r="M3" s="16">
        <v>0.5</v>
      </c>
      <c r="N3" s="11" t="s">
        <v>30</v>
      </c>
      <c r="O3" s="10" t="s">
        <v>20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CEF 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Lišnjić</dc:creator>
  <cp:lastModifiedBy>Tea Suić</cp:lastModifiedBy>
  <cp:lastPrinted>2019-05-15T08:20:20Z</cp:lastPrinted>
  <dcterms:created xsi:type="dcterms:W3CDTF">2015-12-22T07:43:41Z</dcterms:created>
  <dcterms:modified xsi:type="dcterms:W3CDTF">2019-05-20T11:58:29Z</dcterms:modified>
</cp:coreProperties>
</file>