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elic\Desktop\"/>
    </mc:Choice>
  </mc:AlternateContent>
  <bookViews>
    <workbookView xWindow="0" yWindow="0" windowWidth="28800" windowHeight="12300"/>
  </bookViews>
  <sheets>
    <sheet name="Sheet1" sheetId="1" r:id="rId1"/>
    <sheet name="CEF T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" i="1" l="1"/>
  <c r="I7" i="1"/>
  <c r="J7" i="1"/>
  <c r="K7" i="1"/>
</calcChain>
</file>

<file path=xl/comments1.xml><?xml version="1.0" encoding="utf-8"?>
<comments xmlns="http://schemas.openxmlformats.org/spreadsheetml/2006/main">
  <authors>
    <author>Nikolina Đapić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Nikolina Đapić:</t>
        </r>
        <r>
          <rPr>
            <sz val="9"/>
            <color indexed="81"/>
            <rFont val="Tahoma"/>
            <family val="2"/>
            <charset val="238"/>
          </rPr>
          <t xml:space="preserve">
Dostavljen 1 progress report (1. izvještajno razdoblje)</t>
        </r>
      </text>
    </comment>
  </commentList>
</comments>
</file>

<file path=xl/sharedStrings.xml><?xml version="1.0" encoding="utf-8"?>
<sst xmlns="http://schemas.openxmlformats.org/spreadsheetml/2006/main" count="82" uniqueCount="77">
  <si>
    <t>No</t>
  </si>
  <si>
    <t>The starting date of implementation</t>
  </si>
  <si>
    <t>The completion date of implementation</t>
  </si>
  <si>
    <t>Grant Agreement No</t>
  </si>
  <si>
    <t>Date of Grant Agreement signature</t>
  </si>
  <si>
    <t>Title of Grant Agreement</t>
  </si>
  <si>
    <t>KRISTIJAN LEŽAIĆ</t>
  </si>
  <si>
    <t>Project manager/CONTACT PERSON 
 in the Ministry</t>
  </si>
  <si>
    <t>Reporting periods</t>
  </si>
  <si>
    <t>MOVE/B1/SUB/2014-707/CEF/PSA1/15/2014/SI2.714506</t>
  </si>
  <si>
    <t>"Support to participation of the Member States in the TEN-T Core Network Corridors"</t>
  </si>
  <si>
    <t>9.12.2015.</t>
  </si>
  <si>
    <t>1.1.2015.</t>
  </si>
  <si>
    <t>31.12.2016.</t>
  </si>
  <si>
    <t>1) 1.1.2015.-31.12.2015.; 2) 1.1.2016.-31.12.2016.</t>
  </si>
  <si>
    <t>Deadline for submission Progress report or Final report</t>
  </si>
  <si>
    <t>1) 31.1.2016.; 2) 31.3.2017.</t>
  </si>
  <si>
    <t>Requested Union funding</t>
  </si>
  <si>
    <t>Total sources of funding (100%)</t>
  </si>
  <si>
    <t>Beneficiary</t>
  </si>
  <si>
    <t>Ministry of Maritime Affairs, Transport and Infrastructure</t>
  </si>
  <si>
    <t>MOVE/B4/SUB/2014-528/CEF/PSA3/4/SI2.714476</t>
  </si>
  <si>
    <t>"Technical assistance services for the development and implementation of projects implementing the TEN-T core network in Member States eligible to the Cohesion envelope of the Connecting Europe Facility"</t>
  </si>
  <si>
    <t>1.9.2015.</t>
  </si>
  <si>
    <t>31.8.2017.</t>
  </si>
  <si>
    <t>1) 1.9.2015. - 31.8.2016.; 2) 1.9.2016. -31.8.2017.</t>
  </si>
  <si>
    <t>1) 30.9.2016.; 2) 30.11.2017.</t>
  </si>
  <si>
    <t>Percentage of pre-financing</t>
  </si>
  <si>
    <t>Date of pre-financing payment</t>
  </si>
  <si>
    <t>Amount of pre-financing</t>
  </si>
  <si>
    <t>28.12.2015.</t>
  </si>
  <si>
    <t>29.12.2015.</t>
  </si>
  <si>
    <t>Opis projekta</t>
  </si>
  <si>
    <t>R.br.</t>
  </si>
  <si>
    <t>Naziv ugovora</t>
  </si>
  <si>
    <t>Radovi/studije/radovi i studije</t>
  </si>
  <si>
    <t>Ukupni prihvatljivi troškova projekta (€)</t>
  </si>
  <si>
    <t>Hrvatski prijavitelj</t>
  </si>
  <si>
    <t>Broj akcije</t>
  </si>
  <si>
    <t>Datum potpisa ugovora</t>
  </si>
  <si>
    <t>Početak provedbe</t>
  </si>
  <si>
    <t>Kraj provedbe</t>
  </si>
  <si>
    <t>CEF financiranje (€)</t>
  </si>
  <si>
    <t>Ukupni prihvatljivi troškovi projekta (hrvatski dio)</t>
  </si>
  <si>
    <t>Iznos CEF financiranja za hrvatskog korisnika</t>
  </si>
  <si>
    <t>TOTAL:</t>
  </si>
  <si>
    <t xml:space="preserve">Radovi </t>
  </si>
  <si>
    <t>CEF UGOVORI MAP 2019 poziv</t>
  </si>
  <si>
    <t>2019-HRTMC-0152- W</t>
  </si>
  <si>
    <t>2019-HRTMC-0233- S</t>
  </si>
  <si>
    <t>2019-HRTMC-0263- S</t>
  </si>
  <si>
    <t>2019-HRTMC-0342-W</t>
  </si>
  <si>
    <t>Sigurno vanjsko teretno parkiralište Žitnjak</t>
  </si>
  <si>
    <t>Izrada projektne dokumentacije za novu vertikalnu obalu u luci Vukovar</t>
  </si>
  <si>
    <t>Priprema FAIRway 2 radova na Rajna-Dunav koridoru</t>
  </si>
  <si>
    <t>Unaprjeđenje željezničke infrastrukture kroz uspostavu mjernih stanica za sigurnosne i tehničke kontrole</t>
  </si>
  <si>
    <t>Studije</t>
  </si>
  <si>
    <t>10.09.2020.</t>
  </si>
  <si>
    <t>01.08.2020.</t>
  </si>
  <si>
    <t>31.12.2022.</t>
  </si>
  <si>
    <t>Zagrebački Holding Robni Terminali</t>
  </si>
  <si>
    <t>Projektom je planirana rekonstrukcija postojećeg odmorišta, smještenog u industrijskoj zoni Žitnjak na istočnom ulazu u Zagreb, gotovo na križanju glavne gradske cestovne magistrale zapad - istok i cestovnih pravaca Zagreb – Budimpešta (autocesta A4) i Zagreb – Lipovac (autocesta A3).
Projekt uključuje radove kojima će se postojeće odmorište pretvoriti u sigurno i zaštićeno parkiralište za kamione sukladno svim sigurnosnim standardima EU. Provedbom će se osigurati kapacitet od 63 parkirna mjesta za teška teretna vozila, uključujući 5 mjesta za vozila koja prevoze opasni teret i 3 mjesta za vozila koja prevoze dragocjeni teret. Projektne aktivnosti uključuju provedbu sigurnosnih i uslužnih mjera: ugradnju sustava za video nadzor, ograđivanje cijelog odmorišta, javnu rasvjetu, odvraćanje od neovlaštenog pristupa i označavanje traka za pješake i vozila.</t>
  </si>
  <si>
    <t>1.12.2020.</t>
  </si>
  <si>
    <t>1.08.2020.</t>
  </si>
  <si>
    <t>31.3.2024.</t>
  </si>
  <si>
    <t>Lučka uprava Vukovar </t>
  </si>
  <si>
    <t>Projekt je dio šireg projekta razvoja riječne luke Vukovar na osnovnoj mreži, na Rajna-Dunav koridoru. Nadogradit će se obalna lučka infrastruktura i lučke veze s osnovnom željezničkom i cestovnom TEN-T mrežom. Glavni cilj projekta je priprema tehničke dokumentacije, uključujući lokacijsku i građevinske dozvole, cjelovitu PUO i glavni projekt za izgradnju 300 metara nove vertikalne obale na dijelu na kojem obala nije izgrađena s pripadajućim kolosijecima te spojem na postojeću željezničku infrastrukturu. Projektom bi se spriječilo štetno djelovanje visokih voda na lučkom području te bi se trenutno neiskorišteni prostor neposredno uz obalu stavio u funkciju luke čime bi se povećao kapacitet i konkurentnost luke Vukovar.</t>
  </si>
  <si>
    <t>15.10.2020</t>
  </si>
  <si>
    <t>01.08.2020</t>
  </si>
  <si>
    <t>31.12.2023</t>
  </si>
  <si>
    <t>HŽ Infrastruktura</t>
  </si>
  <si>
    <t>Projekt obuhvaća uvođenje opreme za kontrolu željezničkih vozila na 9 lokacija: 6 na unaprijed identificiranim dionicama Mediteranskog koridora Rijeka – Zagreb – Budimpešta i 3 na dionici Zagreb – granica sa Srbijom. Projektne aktivnosti uključuju nabavu i ugradnju kontrolnog sustava Tipa 1 na 5 lokacija na osnovnoj mreži, nabavu i ugradnju kontrolnog sustava Tipa 2 na 4 lokacije na osnovnoj mreži, upravljanje projektom i druge usluge. Kontrolni sustav Tip 2 zahtijeva ugradnju hotbox/hotwheel sustava, dinamičke vage, detektora ravnih dijelova kotača, sustava za radiofrekventnu identifikaciju (RFID – Radio Frequency Identification) i postavljanje 4 mjerne postaje s odgovarajućim sklopovljem, programskom opremom i priključnim kabelima. Tip 1 oprema dodatno zahtijeva ugradnju sustava za detektiranje visećeg tereta i nadzor gabarita.
Postavljanjem kontrolnih sustava, projekt će omogućiti automatsko prikupljanje sigurnosnih podataka u realnom vremenu, kao i sigurnosnih i tehničkih parametara vozila i njihovih interakcija sa željezničkom infrastrukturom. Prikupljeni podaci razmjenjivat će se između kolodvora i stajališta te s jedinstvenim upravljačko-nadzornim centrom, smanjujući na najmanju moguću mjeru rizik od uskih grla ili nesreća na osnovnoj željezničkoj mreži.</t>
  </si>
  <si>
    <t>1.11.2020.</t>
  </si>
  <si>
    <t>01.07.2020.</t>
  </si>
  <si>
    <t>04.04.2024.</t>
  </si>
  <si>
    <t>Ministarstvo mora, prometa i infrastrukture, Uprava unutarnje plovidbe</t>
  </si>
  <si>
    <t xml:space="preserve">Širi projekt rehabilitacije i održavanja plovnog puta rijeke Dunav i njenih pritoka uključuje dva uparena (twinned) projekta. Oba će se projekta provoditi nastavno na rezultate projekta Plovni put Dunav (FAIRway Danube) financiranog sredstvima CEF-a i bit će usmjereni na ubrzavanje budućih radova duž Dunava i Save.
Sveukupno, projekti će težiti postizanju sljedećih rezultata: Inventarizacija plovidbenih i okolišnih značajki na zajedničkoj hrvatskoj/srpskoj trasi Dunava; isporuka studije uključivo s rezultatima 1D hidrauličkog modeliranja za cjelokupnu zajedničku hrvatsko/srpsku trasu Dunava; isporuka projektnog zadatka za funkcionalne nadogradnje transnacionalnog sustava praćenja plovnih putova (WAMOS 2.0); definicija koncepta suradnje i koordinacije dionika duž austrijskog, hrvatskog i srpskog dijela toka Dunava; isporuka studije za Austriju, Hrvatsku i Srbiju kako bi se procijenile potrebe za nadogradnjom/izgradnjom privezišta duž dionica Dunava i Save.
Podaci prikupljeni u sklopu hrvatskog dijela projekta koristit će se u svrhu plovidbe kao i u svrhu podrške tijelima nadležnima za zaštitu okoliša pri definiranju okolišnih ciljeva u sklopu planova upravljanja riječnim slivom u Hrvatskoj.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</si>
</sst>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;[Red]#,##0.00\ [$€-1]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 wrapText="1"/>
    </xf>
    <xf numFmtId="0" fontId="6" fillId="0" borderId="0" xfId="0" applyFont="1"/>
    <xf numFmtId="164" fontId="1" fillId="5" borderId="0" xfId="0" applyNumberFormat="1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164" fontId="0" fillId="3" borderId="7" xfId="0" applyNumberForma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80" zoomScaleNormal="80" workbookViewId="0">
      <selection activeCell="A2" sqref="A2:M2"/>
    </sheetView>
  </sheetViews>
  <sheetFormatPr defaultRowHeight="15" x14ac:dyDescent="0.25"/>
  <cols>
    <col min="2" max="2" width="31.140625" customWidth="1"/>
    <col min="3" max="3" width="27.7109375" customWidth="1"/>
    <col min="4" max="4" width="27.7109375" style="23" customWidth="1"/>
    <col min="5" max="6" width="27.7109375" customWidth="1"/>
    <col min="7" max="7" width="19" customWidth="1"/>
    <col min="8" max="10" width="20.5703125" customWidth="1"/>
    <col min="11" max="12" width="19.5703125" customWidth="1"/>
    <col min="13" max="13" width="93.42578125" customWidth="1"/>
  </cols>
  <sheetData>
    <row r="1" spans="1:14" s="22" customFormat="1" ht="78" customHeight="1" thickBot="1" x14ac:dyDescent="0.3">
      <c r="A1" s="20" t="s">
        <v>33</v>
      </c>
      <c r="B1" s="20" t="s">
        <v>38</v>
      </c>
      <c r="C1" s="20" t="s">
        <v>34</v>
      </c>
      <c r="D1" s="21" t="s">
        <v>35</v>
      </c>
      <c r="E1" s="21" t="s">
        <v>39</v>
      </c>
      <c r="F1" s="21" t="s">
        <v>40</v>
      </c>
      <c r="G1" s="21" t="s">
        <v>41</v>
      </c>
      <c r="H1" s="21" t="s">
        <v>36</v>
      </c>
      <c r="I1" s="21" t="s">
        <v>42</v>
      </c>
      <c r="J1" s="21" t="s">
        <v>43</v>
      </c>
      <c r="K1" s="21" t="s">
        <v>44</v>
      </c>
      <c r="L1" s="21" t="s">
        <v>37</v>
      </c>
      <c r="M1" s="20" t="s">
        <v>32</v>
      </c>
    </row>
    <row r="2" spans="1:14" s="22" customFormat="1" ht="42" customHeight="1" x14ac:dyDescent="0.25">
      <c r="A2" s="28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4" ht="175.5" customHeight="1" x14ac:dyDescent="0.25">
      <c r="A3" s="1">
        <v>1</v>
      </c>
      <c r="B3" s="2" t="s">
        <v>48</v>
      </c>
      <c r="C3" s="6" t="s">
        <v>52</v>
      </c>
      <c r="D3" s="6" t="s">
        <v>46</v>
      </c>
      <c r="E3" s="2" t="s">
        <v>57</v>
      </c>
      <c r="F3" s="2" t="s">
        <v>58</v>
      </c>
      <c r="G3" s="2" t="s">
        <v>59</v>
      </c>
      <c r="H3" s="5">
        <v>3174757</v>
      </c>
      <c r="I3" s="5">
        <v>2698543</v>
      </c>
      <c r="J3" s="5">
        <v>3174757</v>
      </c>
      <c r="K3" s="5">
        <v>2698543</v>
      </c>
      <c r="L3" s="17" t="s">
        <v>60</v>
      </c>
      <c r="M3" s="12" t="s">
        <v>61</v>
      </c>
    </row>
    <row r="4" spans="1:14" ht="148.5" customHeight="1" x14ac:dyDescent="0.25">
      <c r="A4" s="3">
        <v>2</v>
      </c>
      <c r="B4" s="3" t="s">
        <v>49</v>
      </c>
      <c r="C4" s="7" t="s">
        <v>53</v>
      </c>
      <c r="D4" s="7" t="s">
        <v>56</v>
      </c>
      <c r="E4" s="10" t="s">
        <v>62</v>
      </c>
      <c r="F4" s="26" t="s">
        <v>63</v>
      </c>
      <c r="G4" s="2" t="s">
        <v>64</v>
      </c>
      <c r="H4" s="27">
        <v>1677851</v>
      </c>
      <c r="I4" s="5">
        <v>1426173</v>
      </c>
      <c r="J4" s="5">
        <v>1677851</v>
      </c>
      <c r="K4" s="5">
        <v>1426173</v>
      </c>
      <c r="L4" s="17" t="s">
        <v>65</v>
      </c>
      <c r="M4" s="24" t="s">
        <v>66</v>
      </c>
      <c r="N4" s="25"/>
    </row>
    <row r="5" spans="1:14" ht="246.75" customHeight="1" x14ac:dyDescent="0.25">
      <c r="A5" s="3">
        <v>3</v>
      </c>
      <c r="B5" s="3" t="s">
        <v>50</v>
      </c>
      <c r="C5" s="7" t="s">
        <v>54</v>
      </c>
      <c r="D5" s="7" t="s">
        <v>56</v>
      </c>
      <c r="E5" s="2" t="s">
        <v>72</v>
      </c>
      <c r="F5" s="2" t="s">
        <v>73</v>
      </c>
      <c r="G5" s="2" t="s">
        <v>74</v>
      </c>
      <c r="H5" s="5">
        <v>1384000</v>
      </c>
      <c r="I5" s="5">
        <v>1176400</v>
      </c>
      <c r="J5" s="5">
        <v>1384000</v>
      </c>
      <c r="K5" s="5">
        <v>1176400</v>
      </c>
      <c r="L5" s="17" t="s">
        <v>75</v>
      </c>
      <c r="M5" s="4" t="s">
        <v>76</v>
      </c>
    </row>
    <row r="6" spans="1:14" ht="237" customHeight="1" x14ac:dyDescent="0.25">
      <c r="A6" s="3">
        <v>4</v>
      </c>
      <c r="B6" s="3" t="s">
        <v>51</v>
      </c>
      <c r="C6" s="7" t="s">
        <v>55</v>
      </c>
      <c r="D6" s="7" t="s">
        <v>46</v>
      </c>
      <c r="E6" s="4" t="s">
        <v>67</v>
      </c>
      <c r="F6" s="4" t="s">
        <v>68</v>
      </c>
      <c r="G6" s="4" t="s">
        <v>69</v>
      </c>
      <c r="H6" s="32">
        <v>17069696</v>
      </c>
      <c r="I6" s="32">
        <v>14509242</v>
      </c>
      <c r="J6" s="32">
        <v>17069696</v>
      </c>
      <c r="K6" s="32">
        <v>14509242</v>
      </c>
      <c r="L6" s="33" t="s">
        <v>70</v>
      </c>
      <c r="M6" s="4" t="s">
        <v>71</v>
      </c>
    </row>
    <row r="7" spans="1:14" x14ac:dyDescent="0.25">
      <c r="C7" s="18"/>
      <c r="G7" s="31" t="s">
        <v>45</v>
      </c>
      <c r="H7" s="19">
        <f>SUM(H3:H6)</f>
        <v>23306304</v>
      </c>
      <c r="I7" s="19">
        <f>SUM(I3:I6)</f>
        <v>19810358</v>
      </c>
      <c r="J7" s="19">
        <f>SUM(J3:J6)</f>
        <v>23306304</v>
      </c>
      <c r="K7" s="19">
        <f>SUM(K3:K6)</f>
        <v>19810358</v>
      </c>
    </row>
  </sheetData>
  <mergeCells count="1">
    <mergeCell ref="A2:M2"/>
  </mergeCells>
  <pageMargins left="0.7" right="0.7" top="0.75" bottom="0.75" header="0.3" footer="0.3"/>
  <pageSetup paperSize="9" scale="3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"/>
  <sheetViews>
    <sheetView workbookViewId="0">
      <selection activeCell="J23" sqref="J23"/>
    </sheetView>
  </sheetViews>
  <sheetFormatPr defaultRowHeight="15" x14ac:dyDescent="0.25"/>
  <cols>
    <col min="2" max="2" width="21.85546875" customWidth="1"/>
    <col min="3" max="3" width="23.5703125" bestFit="1" customWidth="1"/>
    <col min="4" max="4" width="25.140625" bestFit="1" customWidth="1"/>
    <col min="5" max="5" width="13.42578125" customWidth="1"/>
    <col min="6" max="7" width="12.7109375" customWidth="1"/>
    <col min="8" max="8" width="23" customWidth="1"/>
    <col min="9" max="9" width="13.42578125" customWidth="1"/>
    <col min="10" max="11" width="14.28515625" bestFit="1" customWidth="1"/>
    <col min="12" max="14" width="14.28515625" customWidth="1"/>
    <col min="15" max="15" width="22.140625" bestFit="1" customWidth="1"/>
  </cols>
  <sheetData>
    <row r="1" spans="1:15" ht="69.75" customHeight="1" thickBot="1" x14ac:dyDescent="0.3">
      <c r="A1" s="15" t="s">
        <v>0</v>
      </c>
      <c r="B1" s="15" t="s">
        <v>3</v>
      </c>
      <c r="C1" s="15" t="s">
        <v>5</v>
      </c>
      <c r="D1" s="14" t="s">
        <v>7</v>
      </c>
      <c r="E1" s="14" t="s">
        <v>4</v>
      </c>
      <c r="F1" s="14" t="s">
        <v>1</v>
      </c>
      <c r="G1" s="14" t="s">
        <v>2</v>
      </c>
      <c r="H1" s="14" t="s">
        <v>8</v>
      </c>
      <c r="I1" s="14" t="s">
        <v>15</v>
      </c>
      <c r="J1" s="14" t="s">
        <v>17</v>
      </c>
      <c r="K1" s="14" t="s">
        <v>18</v>
      </c>
      <c r="L1" s="8" t="s">
        <v>29</v>
      </c>
      <c r="M1" s="8" t="s">
        <v>27</v>
      </c>
      <c r="N1" s="8" t="s">
        <v>28</v>
      </c>
      <c r="O1" s="14" t="s">
        <v>19</v>
      </c>
    </row>
    <row r="2" spans="1:15" ht="60" x14ac:dyDescent="0.25">
      <c r="A2" s="9">
        <v>1</v>
      </c>
      <c r="B2" s="10" t="s">
        <v>9</v>
      </c>
      <c r="C2" s="6" t="s">
        <v>10</v>
      </c>
      <c r="D2" s="6" t="s">
        <v>6</v>
      </c>
      <c r="E2" s="10" t="s">
        <v>11</v>
      </c>
      <c r="F2" s="9" t="s">
        <v>12</v>
      </c>
      <c r="G2" s="9" t="s">
        <v>13</v>
      </c>
      <c r="H2" s="10" t="s">
        <v>14</v>
      </c>
      <c r="I2" s="10" t="s">
        <v>16</v>
      </c>
      <c r="J2" s="11">
        <v>301165</v>
      </c>
      <c r="K2" s="11">
        <v>301165</v>
      </c>
      <c r="L2" s="11">
        <v>150582.5</v>
      </c>
      <c r="M2" s="16">
        <v>0.5</v>
      </c>
      <c r="N2" s="11" t="s">
        <v>31</v>
      </c>
      <c r="O2" s="10" t="s">
        <v>20</v>
      </c>
    </row>
    <row r="3" spans="1:15" ht="165" x14ac:dyDescent="0.25">
      <c r="A3" s="13">
        <v>2</v>
      </c>
      <c r="B3" s="12" t="s">
        <v>21</v>
      </c>
      <c r="C3" s="7" t="s">
        <v>22</v>
      </c>
      <c r="D3" s="6" t="s">
        <v>6</v>
      </c>
      <c r="E3" s="12" t="s">
        <v>11</v>
      </c>
      <c r="F3" s="13" t="s">
        <v>23</v>
      </c>
      <c r="G3" s="13" t="s">
        <v>24</v>
      </c>
      <c r="H3" s="10" t="s">
        <v>25</v>
      </c>
      <c r="I3" s="10" t="s">
        <v>26</v>
      </c>
      <c r="J3" s="11">
        <v>134413</v>
      </c>
      <c r="K3" s="11">
        <v>134413</v>
      </c>
      <c r="L3" s="11">
        <v>67206.5</v>
      </c>
      <c r="M3" s="16">
        <v>0.5</v>
      </c>
      <c r="N3" s="11" t="s">
        <v>30</v>
      </c>
      <c r="O3" s="10" t="s">
        <v>20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CEF 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Lišnjić</dc:creator>
  <cp:lastModifiedBy>Hrvoje Jelić</cp:lastModifiedBy>
  <cp:lastPrinted>2019-05-15T08:20:20Z</cp:lastPrinted>
  <dcterms:created xsi:type="dcterms:W3CDTF">2015-12-22T07:43:41Z</dcterms:created>
  <dcterms:modified xsi:type="dcterms:W3CDTF">2021-01-22T14:25:59Z</dcterms:modified>
</cp:coreProperties>
</file>